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odovod grada Vukovara d.o.o." sheetId="3" r:id="rId1"/>
    <sheet name="Komunalije d.o.o. Ilo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7" i="3"/>
  <c r="D28" i="3"/>
  <c r="D34" i="3"/>
  <c r="D18" i="2" l="1"/>
  <c r="D19" i="2"/>
  <c r="D20" i="2"/>
  <c r="D26" i="2"/>
  <c r="D27" i="2"/>
</calcChain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<sst xmlns="http://schemas.openxmlformats.org/spreadsheetml/2006/main" count="228" uniqueCount="88">
  <si>
    <t>kn</t>
  </si>
  <si>
    <t>Kapital društva</t>
  </si>
  <si>
    <t>%</t>
  </si>
  <si>
    <t>Stupanj zaduženosti</t>
  </si>
  <si>
    <r>
      <t>Skupina 6. </t>
    </r>
    <r>
      <rPr>
        <b/>
        <sz val="12"/>
        <color indexed="63"/>
        <rFont val="Calibri"/>
        <family val="2"/>
        <charset val="238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</si>
  <si>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</si>
  <si>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</si>
  <si>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</si>
  <si>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</si>
  <si>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</si>
  <si>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</si>
  <si>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</si>
  <si>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</si>
  <si>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</si>
  <si>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</si>
  <si>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</si>
  <si>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</si>
  <si>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</si>
  <si>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</si>
  <si>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</si>
  <si>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</si>
  <si>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</si>
  <si>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</si>
  <si>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indexed="63"/>
        <rFont val="Calibri"/>
        <family val="2"/>
        <charset val="238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</si>
  <si>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</si>
  <si>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</si>
  <si>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</si>
  <si>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</si>
  <si>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</si>
  <si>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</si>
  <si>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</si>
  <si>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</si>
  <si>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</si>
  <si>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</si>
  <si>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</si>
  <si>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</si>
  <si>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</si>
  <si>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</si>
  <si>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</si>
  <si>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</si>
  <si>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</si>
  <si>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indexed="63"/>
        <rFont val="Calibri"/>
        <family val="2"/>
        <charset val="238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</si>
  <si>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</si>
  <si>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</si>
  <si>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</si>
  <si>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indexed="63"/>
        <rFont val="Calibri"/>
        <family val="2"/>
        <charset val="238"/>
      </rPr>
      <t>KOLIČINA FAKTURIRANE VODNE USLUGE JAVNE VODOOPSKRBE</t>
    </r>
  </si>
  <si>
    <t>gospodarstvo: 242; domaćinstvo: 3.345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</si>
  <si>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</si>
  <si>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</si>
  <si>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</si>
  <si>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</si>
  <si>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</si>
  <si>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</si>
  <si>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</si>
  <si>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</si>
  <si>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</si>
  <si>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</si>
  <si>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</si>
  <si>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indexed="63"/>
        <rFont val="Calibri"/>
        <family val="2"/>
        <charset val="238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</si>
  <si>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</si>
  <si>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</si>
  <si>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</si>
  <si>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</si>
  <si>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</si>
  <si>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Pravni oblik:                                        društvo s ograničenom odgovornošću</t>
  </si>
  <si>
    <t xml:space="preserve">MBPS kod DZS:                                    01319043 </t>
  </si>
  <si>
    <t>OIB:                                                          57291229312</t>
  </si>
  <si>
    <t>Adresa:                                                   Julija Benešića 49, 32236 Ilok</t>
  </si>
  <si>
    <t>Naziv pravne osobe:                         Komunalije d.o.o Ilok</t>
  </si>
  <si>
    <t>(primjenjivo za postojeće javne isporučitelje vodnih usluga na uslužnom području)</t>
  </si>
  <si>
    <t>KLJUČNI POKAZATELJI UČINKOVITOSTI POSLOVANJA ISPORUČITELJA VODNIH USLUGA</t>
  </si>
  <si>
    <t>PRILOG 2.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</si>
  <si>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</si>
  <si>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</si>
  <si>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</si>
  <si>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</si>
  <si>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potrošača)- GOSPODARSTVO</t>
  </si>
  <si>
    <t>Broj priključaka (po kategorijama potrošača)- STAMBENO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</si>
  <si>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</si>
  <si>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</si>
  <si>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DRUŠTVO S OGRANIČEOM ODGOVORNOŠĆU</t>
  </si>
  <si>
    <t>Pravni oblik:</t>
  </si>
  <si>
    <t>MBPS kod DZS:</t>
  </si>
  <si>
    <t>OIB:</t>
  </si>
  <si>
    <t>JANA BATE 4, 32010 VUKOVAR</t>
  </si>
  <si>
    <t>Adresa:</t>
  </si>
  <si>
    <t>VODOVOD GRADA VUKOVARA D.O.O.</t>
  </si>
  <si>
    <t>Naziv pravne osobe: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</si>
</sst>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indexed="63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color rgb="FF231F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3" fontId="5" fillId="0" borderId="6" xfId="0" applyNumberFormat="1" applyFont="1" applyBorder="1" applyAlignment="1">
      <alignment horizontal="center" wrapText="1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3" fillId="0" borderId="6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left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19" fillId="0" borderId="13" xfId="0" applyFont="1" applyBorder="1"/>
    <xf numFmtId="0" fontId="20" fillId="0" borderId="18" xfId="0" applyFont="1" applyBorder="1"/>
    <xf numFmtId="0" fontId="14" fillId="0" borderId="19" xfId="0" applyFont="1" applyBorder="1"/>
    <xf numFmtId="0" fontId="20" fillId="0" borderId="0" xfId="0" applyFont="1" applyAlignment="1">
      <alignment horizontal="left"/>
    </xf>
    <xf numFmtId="0" fontId="14" fillId="0" borderId="14" xfId="0" applyFont="1" applyBorder="1"/>
    <xf numFmtId="0" fontId="20" fillId="0" borderId="0" xfId="0" applyFont="1"/>
    <xf numFmtId="0" fontId="19" fillId="0" borderId="15" xfId="0" applyFont="1" applyBorder="1"/>
    <xf numFmtId="0" fontId="20" fillId="0" borderId="16" xfId="0" applyFont="1" applyBorder="1"/>
    <xf numFmtId="0" fontId="14" fillId="0" borderId="17" xfId="0" applyFont="1" applyBorder="1"/>
    <xf numFmtId="0" fontId="14" fillId="0" borderId="17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</cellXfs>
  <cellStyles count="1">
    <cellStyle name="Normalno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ventory_List_Table3" displayName="Inventory_List_Table3" ref="B12:D65" totalsRowShown="0" headerRowDxfId="11" dataDxfId="10">
  <autoFilter ref="B12:D65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10"/>
  <sheetViews>
    <sheetView tabSelected="1" workbookViewId="0">
      <selection activeCell="C18" sqref="C18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1" t="s">
        <v>71</v>
      </c>
    </row>
    <row r="3" spans="1:5" x14ac:dyDescent="0.25">
      <c r="B3" s="2"/>
      <c r="C3" s="41" t="s">
        <v>70</v>
      </c>
    </row>
    <row r="4" spans="1:5" x14ac:dyDescent="0.25">
      <c r="B4" s="2"/>
      <c r="C4" s="41" t="s">
        <v>69</v>
      </c>
    </row>
    <row r="5" spans="1:5" ht="16.5" thickBot="1" x14ac:dyDescent="0.3"/>
    <row r="6" spans="1:5" x14ac:dyDescent="0.25">
      <c r="B6" s="58" t="s">
        <v>87</v>
      </c>
      <c r="C6" s="57" t="s">
        <v>86</v>
      </c>
      <c r="D6" s="56"/>
    </row>
    <row r="7" spans="1:5" x14ac:dyDescent="0.25">
      <c r="B7" s="54" t="s">
        <v>85</v>
      </c>
      <c r="C7" s="55" t="s">
        <v>84</v>
      </c>
      <c r="D7" s="50"/>
    </row>
    <row r="8" spans="1:5" x14ac:dyDescent="0.25">
      <c r="B8" s="54" t="s">
        <v>83</v>
      </c>
      <c r="C8" s="53">
        <v>95863787953</v>
      </c>
      <c r="D8" s="50"/>
    </row>
    <row r="9" spans="1:5" x14ac:dyDescent="0.25">
      <c r="B9" s="54" t="s">
        <v>82</v>
      </c>
      <c r="C9" s="53">
        <v>3007693</v>
      </c>
      <c r="D9" s="50"/>
    </row>
    <row r="10" spans="1:5" ht="16.5" thickBot="1" x14ac:dyDescent="0.3">
      <c r="B10" s="52" t="s">
        <v>81</v>
      </c>
      <c r="C10" s="51" t="s">
        <v>80</v>
      </c>
      <c r="D10" s="50"/>
    </row>
    <row r="11" spans="1:5" ht="16.5" thickBot="1" x14ac:dyDescent="0.3">
      <c r="C11" s="40"/>
      <c r="D11" s="39" t="s">
        <v>63</v>
      </c>
    </row>
    <row r="12" spans="1:5" x14ac:dyDescent="0.25">
      <c r="B12" s="38" t="s">
        <v>62</v>
      </c>
      <c r="C12" s="37" t="s">
        <v>61</v>
      </c>
      <c r="D12" s="36" t="s">
        <v>60</v>
      </c>
      <c r="E12" s="35" t="s">
        <v>59</v>
      </c>
    </row>
    <row r="13" spans="1:5" x14ac:dyDescent="0.25">
      <c r="A13" s="1"/>
      <c r="B13" s="18"/>
      <c r="C13" s="17" t="s">
        <v>79</v>
      </c>
      <c r="D13" s="16"/>
      <c r="E13" s="34"/>
    </row>
    <row r="14" spans="1:5" x14ac:dyDescent="0.25">
      <c r="B14" s="14">
        <v>1</v>
      </c>
      <c r="C14" s="24" t="s">
        <v>57</v>
      </c>
      <c r="D14" s="46">
        <v>20881</v>
      </c>
      <c r="E14" s="11" t="s">
        <v>15</v>
      </c>
    </row>
    <row r="15" spans="1:5" x14ac:dyDescent="0.25">
      <c r="B15" s="14">
        <v>2</v>
      </c>
      <c r="C15" s="24" t="s">
        <v>56</v>
      </c>
      <c r="D15" s="46">
        <v>12746</v>
      </c>
      <c r="E15" s="11" t="s">
        <v>15</v>
      </c>
    </row>
    <row r="16" spans="1:5" x14ac:dyDescent="0.25">
      <c r="B16" s="14">
        <v>3</v>
      </c>
      <c r="C16" s="24" t="s">
        <v>55</v>
      </c>
      <c r="D16" s="46">
        <v>20881</v>
      </c>
      <c r="E16" s="11" t="s">
        <v>15</v>
      </c>
    </row>
    <row r="17" spans="1:5" x14ac:dyDescent="0.25">
      <c r="B17" s="18"/>
      <c r="C17" s="33" t="s">
        <v>78</v>
      </c>
      <c r="D17" s="16"/>
      <c r="E17" s="15"/>
    </row>
    <row r="18" spans="1:5" x14ac:dyDescent="0.25">
      <c r="B18" s="14">
        <v>4</v>
      </c>
      <c r="C18" s="24" t="s">
        <v>53</v>
      </c>
      <c r="D18" s="46">
        <f>2374338/12</f>
        <v>197861.5</v>
      </c>
      <c r="E18" s="30" t="s">
        <v>42</v>
      </c>
    </row>
    <row r="19" spans="1:5" x14ac:dyDescent="0.25">
      <c r="B19" s="14">
        <v>5</v>
      </c>
      <c r="C19" s="24" t="s">
        <v>52</v>
      </c>
      <c r="D19" s="46">
        <f>2279760/12</f>
        <v>189980</v>
      </c>
      <c r="E19" s="30" t="s">
        <v>42</v>
      </c>
    </row>
    <row r="20" spans="1:5" x14ac:dyDescent="0.25">
      <c r="B20" s="14">
        <v>6</v>
      </c>
      <c r="C20" s="24" t="s">
        <v>51</v>
      </c>
      <c r="D20" s="46">
        <f>976438/12</f>
        <v>81369.833333333328</v>
      </c>
      <c r="E20" s="30" t="s">
        <v>42</v>
      </c>
    </row>
    <row r="21" spans="1:5" x14ac:dyDescent="0.25">
      <c r="B21" s="14">
        <v>7</v>
      </c>
      <c r="C21" s="24" t="s">
        <v>50</v>
      </c>
      <c r="D21" s="46">
        <v>35070</v>
      </c>
      <c r="E21" s="11" t="s">
        <v>15</v>
      </c>
    </row>
    <row r="22" spans="1:5" x14ac:dyDescent="0.25">
      <c r="B22" s="14">
        <v>8</v>
      </c>
      <c r="C22" s="24" t="s">
        <v>49</v>
      </c>
      <c r="D22" s="46">
        <v>25500</v>
      </c>
      <c r="E22" s="11" t="s">
        <v>15</v>
      </c>
    </row>
    <row r="23" spans="1:5" x14ac:dyDescent="0.25">
      <c r="B23" s="14">
        <v>9</v>
      </c>
      <c r="C23" s="24" t="s">
        <v>48</v>
      </c>
      <c r="D23" s="46">
        <v>35070</v>
      </c>
      <c r="E23" s="11" t="s">
        <v>15</v>
      </c>
    </row>
    <row r="24" spans="1:5" x14ac:dyDescent="0.25">
      <c r="B24" s="14">
        <v>10</v>
      </c>
      <c r="C24" s="24" t="s">
        <v>77</v>
      </c>
      <c r="D24" s="48">
        <v>19481</v>
      </c>
      <c r="E24" s="11" t="s">
        <v>15</v>
      </c>
    </row>
    <row r="25" spans="1:5" x14ac:dyDescent="0.25">
      <c r="B25" s="49"/>
      <c r="C25" s="24" t="s">
        <v>76</v>
      </c>
      <c r="D25" s="48">
        <v>1400</v>
      </c>
      <c r="E25" s="11" t="s">
        <v>15</v>
      </c>
    </row>
    <row r="26" spans="1:5" x14ac:dyDescent="0.25">
      <c r="A26" s="4"/>
      <c r="B26" s="18"/>
      <c r="C26" s="17" t="s">
        <v>75</v>
      </c>
      <c r="D26" s="47"/>
      <c r="E26" s="26"/>
    </row>
    <row r="27" spans="1:5" x14ac:dyDescent="0.25">
      <c r="A27" s="4"/>
      <c r="B27" s="14">
        <v>11</v>
      </c>
      <c r="C27" s="24" t="s">
        <v>44</v>
      </c>
      <c r="D27" s="46">
        <f>1654219/12</f>
        <v>137851.58333333334</v>
      </c>
      <c r="E27" s="11" t="s">
        <v>42</v>
      </c>
    </row>
    <row r="28" spans="1:5" x14ac:dyDescent="0.25">
      <c r="A28" s="4"/>
      <c r="B28" s="14">
        <v>12</v>
      </c>
      <c r="C28" s="24" t="s">
        <v>43</v>
      </c>
      <c r="D28" s="46">
        <f>606762/12</f>
        <v>50563.5</v>
      </c>
      <c r="E28" s="11" t="s">
        <v>42</v>
      </c>
    </row>
    <row r="29" spans="1:5" x14ac:dyDescent="0.25">
      <c r="A29" s="4"/>
      <c r="B29" s="18"/>
      <c r="C29" s="17" t="s">
        <v>74</v>
      </c>
      <c r="D29" s="16"/>
      <c r="E29" s="15"/>
    </row>
    <row r="30" spans="1:5" x14ac:dyDescent="0.25">
      <c r="B30" s="14">
        <v>13</v>
      </c>
      <c r="C30" s="24" t="s">
        <v>40</v>
      </c>
      <c r="D30" s="45">
        <v>387</v>
      </c>
      <c r="E30" s="11" t="s">
        <v>39</v>
      </c>
    </row>
    <row r="31" spans="1:5" x14ac:dyDescent="0.25">
      <c r="B31" s="14">
        <v>14</v>
      </c>
      <c r="C31" s="24" t="s">
        <v>38</v>
      </c>
      <c r="D31" s="45">
        <v>54</v>
      </c>
      <c r="E31" s="11" t="s">
        <v>15</v>
      </c>
    </row>
    <row r="32" spans="1:5" x14ac:dyDescent="0.25">
      <c r="B32" s="14">
        <v>15</v>
      </c>
      <c r="C32" s="24" t="s">
        <v>37</v>
      </c>
      <c r="D32" s="45">
        <v>121</v>
      </c>
      <c r="E32" s="11" t="s">
        <v>15</v>
      </c>
    </row>
    <row r="33" spans="1:5" x14ac:dyDescent="0.25">
      <c r="B33" s="14">
        <v>16</v>
      </c>
      <c r="C33" s="24" t="s">
        <v>36</v>
      </c>
      <c r="D33" s="45">
        <v>730</v>
      </c>
      <c r="E33" s="11" t="s">
        <v>34</v>
      </c>
    </row>
    <row r="34" spans="1:5" x14ac:dyDescent="0.25">
      <c r="B34" s="14">
        <v>17</v>
      </c>
      <c r="C34" s="24" t="s">
        <v>35</v>
      </c>
      <c r="D34" s="45">
        <f>0/12</f>
        <v>0</v>
      </c>
      <c r="E34" s="11" t="s">
        <v>34</v>
      </c>
    </row>
    <row r="35" spans="1:5" x14ac:dyDescent="0.25">
      <c r="B35" s="14">
        <v>18</v>
      </c>
      <c r="C35" s="24" t="s">
        <v>33</v>
      </c>
      <c r="D35" s="45">
        <v>0</v>
      </c>
      <c r="E35" s="11" t="s">
        <v>15</v>
      </c>
    </row>
    <row r="36" spans="1:5" x14ac:dyDescent="0.25">
      <c r="B36" s="14">
        <v>19</v>
      </c>
      <c r="C36" s="24" t="s">
        <v>32</v>
      </c>
      <c r="D36" s="45">
        <v>12</v>
      </c>
      <c r="E36" s="11" t="s">
        <v>15</v>
      </c>
    </row>
    <row r="37" spans="1:5" x14ac:dyDescent="0.25">
      <c r="B37" s="14">
        <v>20</v>
      </c>
      <c r="C37" s="24" t="s">
        <v>31</v>
      </c>
      <c r="D37" s="46">
        <v>1723</v>
      </c>
      <c r="E37" s="11" t="s">
        <v>15</v>
      </c>
    </row>
    <row r="38" spans="1:5" x14ac:dyDescent="0.25">
      <c r="B38" s="14">
        <v>21</v>
      </c>
      <c r="C38" s="24" t="s">
        <v>30</v>
      </c>
      <c r="D38" s="45">
        <v>12</v>
      </c>
      <c r="E38" s="11" t="s">
        <v>15</v>
      </c>
    </row>
    <row r="39" spans="1:5" ht="45" x14ac:dyDescent="0.25">
      <c r="B39" s="14">
        <v>22</v>
      </c>
      <c r="C39" s="23" t="s">
        <v>29</v>
      </c>
      <c r="D39" s="45">
        <v>0</v>
      </c>
      <c r="E39" s="11" t="s">
        <v>15</v>
      </c>
    </row>
    <row r="40" spans="1:5" ht="45" x14ac:dyDescent="0.25">
      <c r="B40" s="14">
        <v>23</v>
      </c>
      <c r="C40" s="23" t="s">
        <v>28</v>
      </c>
      <c r="D40" s="45">
        <v>12</v>
      </c>
      <c r="E40" s="11" t="s">
        <v>15</v>
      </c>
    </row>
    <row r="41" spans="1:5" ht="45" x14ac:dyDescent="0.25">
      <c r="B41" s="14">
        <v>24</v>
      </c>
      <c r="C41" s="20" t="s">
        <v>27</v>
      </c>
      <c r="D41" s="44">
        <v>4</v>
      </c>
      <c r="E41" s="11" t="s">
        <v>15</v>
      </c>
    </row>
    <row r="42" spans="1:5" ht="45" x14ac:dyDescent="0.25">
      <c r="B42" s="14">
        <v>25</v>
      </c>
      <c r="C42" s="20" t="s">
        <v>26</v>
      </c>
      <c r="D42" s="12">
        <v>12</v>
      </c>
      <c r="E42" s="11" t="s">
        <v>15</v>
      </c>
    </row>
    <row r="43" spans="1:5" ht="15" x14ac:dyDescent="0.25">
      <c r="B43" s="14">
        <v>26</v>
      </c>
      <c r="C43" s="20" t="s">
        <v>25</v>
      </c>
      <c r="D43" s="12">
        <v>21</v>
      </c>
      <c r="E43" s="11" t="s">
        <v>15</v>
      </c>
    </row>
    <row r="44" spans="1:5" ht="15" x14ac:dyDescent="0.25">
      <c r="B44" s="14">
        <v>27</v>
      </c>
      <c r="C44" s="20" t="s">
        <v>24</v>
      </c>
      <c r="D44" s="12">
        <v>21</v>
      </c>
      <c r="E44" s="11" t="s">
        <v>15</v>
      </c>
    </row>
    <row r="45" spans="1:5" x14ac:dyDescent="0.25">
      <c r="B45" s="18"/>
      <c r="C45" s="17" t="s">
        <v>73</v>
      </c>
      <c r="D45" s="16"/>
      <c r="E45" s="15"/>
    </row>
    <row r="46" spans="1:5" ht="15" x14ac:dyDescent="0.25">
      <c r="B46" s="14">
        <v>28</v>
      </c>
      <c r="C46" s="20" t="s">
        <v>22</v>
      </c>
      <c r="D46" s="43">
        <v>12420551.029999999</v>
      </c>
      <c r="E46" s="11" t="s">
        <v>0</v>
      </c>
    </row>
    <row r="47" spans="1:5" ht="15" x14ac:dyDescent="0.25">
      <c r="B47" s="14">
        <v>29</v>
      </c>
      <c r="C47" s="20" t="s">
        <v>21</v>
      </c>
      <c r="D47" s="43">
        <v>4450994.0999999996</v>
      </c>
      <c r="E47" s="11" t="s">
        <v>0</v>
      </c>
    </row>
    <row r="48" spans="1:5" ht="15" x14ac:dyDescent="0.25">
      <c r="A48" s="4"/>
      <c r="B48" s="14">
        <v>30</v>
      </c>
      <c r="C48" s="13" t="s">
        <v>20</v>
      </c>
      <c r="D48" s="43">
        <v>27864697.940000001</v>
      </c>
      <c r="E48" s="11" t="s">
        <v>0</v>
      </c>
    </row>
    <row r="49" spans="1:5" ht="15" x14ac:dyDescent="0.25">
      <c r="A49" s="4"/>
      <c r="B49" s="14">
        <v>31</v>
      </c>
      <c r="C49" s="13" t="s">
        <v>19</v>
      </c>
      <c r="D49" s="12">
        <v>92</v>
      </c>
      <c r="E49" s="11" t="s">
        <v>15</v>
      </c>
    </row>
    <row r="50" spans="1:5" ht="15" x14ac:dyDescent="0.25">
      <c r="A50" s="4"/>
      <c r="B50" s="14">
        <v>32</v>
      </c>
      <c r="C50" s="13" t="s">
        <v>18</v>
      </c>
      <c r="D50" s="43">
        <v>11626977.789999999</v>
      </c>
      <c r="E50" s="11" t="s">
        <v>0</v>
      </c>
    </row>
    <row r="51" spans="1:5" ht="15" x14ac:dyDescent="0.25">
      <c r="A51" s="4"/>
      <c r="B51" s="14">
        <v>33</v>
      </c>
      <c r="C51" s="13" t="s">
        <v>17</v>
      </c>
      <c r="D51" s="12">
        <v>43</v>
      </c>
      <c r="E51" s="11" t="s">
        <v>15</v>
      </c>
    </row>
    <row r="52" spans="1:5" ht="15" x14ac:dyDescent="0.25">
      <c r="A52" s="4"/>
      <c r="B52" s="14">
        <v>34</v>
      </c>
      <c r="C52" s="13" t="s">
        <v>16</v>
      </c>
      <c r="D52" s="12">
        <v>15</v>
      </c>
      <c r="E52" s="11" t="s">
        <v>15</v>
      </c>
    </row>
    <row r="53" spans="1:5" ht="15" x14ac:dyDescent="0.25">
      <c r="A53" s="4"/>
      <c r="B53" s="14">
        <v>35</v>
      </c>
      <c r="C53" s="13" t="s">
        <v>14</v>
      </c>
      <c r="D53" s="43">
        <v>7682883.9299999997</v>
      </c>
      <c r="E53" s="11" t="s">
        <v>0</v>
      </c>
    </row>
    <row r="54" spans="1:5" ht="15" x14ac:dyDescent="0.25">
      <c r="B54" s="14">
        <v>36</v>
      </c>
      <c r="C54" s="13" t="s">
        <v>13</v>
      </c>
      <c r="D54" s="43">
        <v>1351586.53</v>
      </c>
      <c r="E54" s="11" t="s">
        <v>0</v>
      </c>
    </row>
    <row r="55" spans="1:5" ht="15" x14ac:dyDescent="0.25">
      <c r="B55" s="14">
        <v>37</v>
      </c>
      <c r="C55" s="13" t="s">
        <v>12</v>
      </c>
      <c r="D55" s="43">
        <v>1419690.51</v>
      </c>
      <c r="E55" s="11" t="s">
        <v>0</v>
      </c>
    </row>
    <row r="56" spans="1:5" ht="15" x14ac:dyDescent="0.25">
      <c r="B56" s="14">
        <v>38</v>
      </c>
      <c r="C56" s="13" t="s">
        <v>11</v>
      </c>
      <c r="D56" s="43">
        <v>2469538.36</v>
      </c>
      <c r="E56" s="11" t="s">
        <v>0</v>
      </c>
    </row>
    <row r="57" spans="1:5" ht="15" x14ac:dyDescent="0.25">
      <c r="B57" s="14">
        <v>39</v>
      </c>
      <c r="C57" s="13" t="s">
        <v>10</v>
      </c>
      <c r="D57" s="43">
        <v>9468496.8300000001</v>
      </c>
      <c r="E57" s="11" t="s">
        <v>0</v>
      </c>
    </row>
    <row r="58" spans="1:5" ht="15" x14ac:dyDescent="0.25">
      <c r="B58" s="14">
        <v>40</v>
      </c>
      <c r="C58" s="13" t="s">
        <v>9</v>
      </c>
      <c r="D58" s="43">
        <v>1307784.1200000001</v>
      </c>
      <c r="E58" s="11" t="s">
        <v>0</v>
      </c>
    </row>
    <row r="59" spans="1:5" ht="15" x14ac:dyDescent="0.25">
      <c r="B59" s="14">
        <v>41</v>
      </c>
      <c r="C59" s="13" t="s">
        <v>8</v>
      </c>
      <c r="D59" s="43">
        <v>12285709.470000001</v>
      </c>
      <c r="E59" s="11" t="s">
        <v>0</v>
      </c>
    </row>
    <row r="60" spans="1:5" ht="15" x14ac:dyDescent="0.25">
      <c r="B60" s="14">
        <v>42</v>
      </c>
      <c r="C60" s="13" t="s">
        <v>7</v>
      </c>
      <c r="D60" s="43">
        <v>4099154.16</v>
      </c>
      <c r="E60" s="11" t="s">
        <v>0</v>
      </c>
    </row>
    <row r="61" spans="1:5" ht="15" x14ac:dyDescent="0.25">
      <c r="B61" s="14">
        <v>43</v>
      </c>
      <c r="C61" s="13" t="s">
        <v>6</v>
      </c>
      <c r="D61" s="43">
        <v>16384863.630000001</v>
      </c>
      <c r="E61" s="11" t="s">
        <v>0</v>
      </c>
    </row>
    <row r="62" spans="1:5" ht="15" x14ac:dyDescent="0.25">
      <c r="B62" s="14">
        <v>44</v>
      </c>
      <c r="C62" s="13" t="s">
        <v>5</v>
      </c>
      <c r="D62" s="43">
        <v>16871545.129999999</v>
      </c>
      <c r="E62" s="11" t="s">
        <v>0</v>
      </c>
    </row>
    <row r="63" spans="1:5" x14ac:dyDescent="0.25">
      <c r="B63" s="18"/>
      <c r="C63" s="17" t="s">
        <v>72</v>
      </c>
      <c r="D63" s="16"/>
      <c r="E63" s="15"/>
    </row>
    <row r="64" spans="1:5" ht="15" x14ac:dyDescent="0.25">
      <c r="B64" s="14">
        <v>45</v>
      </c>
      <c r="C64" s="13" t="s">
        <v>3</v>
      </c>
      <c r="D64" s="12">
        <v>1.4999999999999999E-2</v>
      </c>
      <c r="E64" s="11" t="s">
        <v>2</v>
      </c>
    </row>
    <row r="65" spans="2:5" thickBot="1" x14ac:dyDescent="0.3">
      <c r="B65" s="10">
        <v>46</v>
      </c>
      <c r="C65" s="9" t="s">
        <v>1</v>
      </c>
      <c r="D65" s="42">
        <v>84216700</v>
      </c>
      <c r="E65" s="7" t="s">
        <v>0</v>
      </c>
    </row>
    <row r="69" spans="2:5" x14ac:dyDescent="0.25">
      <c r="C69" s="1"/>
    </row>
    <row r="70" spans="2:5" x14ac:dyDescent="0.25">
      <c r="C70" s="1"/>
    </row>
    <row r="71" spans="2:5" x14ac:dyDescent="0.25">
      <c r="C71" s="1"/>
    </row>
    <row r="72" spans="2:5" x14ac:dyDescent="0.25">
      <c r="C72" s="1"/>
    </row>
    <row r="73" spans="2:5" x14ac:dyDescent="0.25">
      <c r="C73" s="1"/>
    </row>
    <row r="74" spans="2:5" x14ac:dyDescent="0.25">
      <c r="C74" s="1"/>
    </row>
    <row r="75" spans="2:5" x14ac:dyDescent="0.25">
      <c r="C75" s="1"/>
    </row>
    <row r="76" spans="2:5" x14ac:dyDescent="0.25">
      <c r="C76" s="1"/>
    </row>
    <row r="77" spans="2:5" x14ac:dyDescent="0.25">
      <c r="C77" s="1"/>
    </row>
    <row r="78" spans="2:5" x14ac:dyDescent="0.25">
      <c r="C78" s="1"/>
    </row>
    <row r="79" spans="2:5" x14ac:dyDescent="0.25">
      <c r="C79" s="1"/>
    </row>
    <row r="80" spans="2:5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1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  <c r="C103" s="6"/>
      <c r="D103" s="5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  <row r="110" spans="2:4" x14ac:dyDescent="0.25">
      <c r="B110" s="4"/>
    </row>
  </sheetData>
  <conditionalFormatting sqref="B13:B25 B27:B65 D42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opLeftCell="A4" workbookViewId="0">
      <selection activeCell="B10" sqref="B10:D10"/>
    </sheetView>
  </sheetViews>
  <sheetFormatPr defaultRowHeight="15.75" x14ac:dyDescent="0.25"/>
  <cols>
    <col min="1" max="1" width="12.8554687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1" t="s">
        <v>71</v>
      </c>
    </row>
    <row r="3" spans="1:5" x14ac:dyDescent="0.25">
      <c r="B3" s="2"/>
      <c r="C3" s="41" t="s">
        <v>70</v>
      </c>
    </row>
    <row r="4" spans="1:5" x14ac:dyDescent="0.25">
      <c r="B4" s="2"/>
      <c r="C4" s="41" t="s">
        <v>69</v>
      </c>
    </row>
    <row r="5" spans="1:5" ht="16.5" thickBot="1" x14ac:dyDescent="0.3"/>
    <row r="6" spans="1:5" x14ac:dyDescent="0.25">
      <c r="B6" s="59" t="s">
        <v>68</v>
      </c>
      <c r="C6" s="60"/>
      <c r="D6" s="61"/>
    </row>
    <row r="7" spans="1:5" x14ac:dyDescent="0.25">
      <c r="B7" s="62" t="s">
        <v>67</v>
      </c>
      <c r="C7" s="63"/>
      <c r="D7" s="64"/>
    </row>
    <row r="8" spans="1:5" x14ac:dyDescent="0.25">
      <c r="B8" s="62" t="s">
        <v>66</v>
      </c>
      <c r="C8" s="63"/>
      <c r="D8" s="64"/>
    </row>
    <row r="9" spans="1:5" x14ac:dyDescent="0.25">
      <c r="B9" s="62" t="s">
        <v>65</v>
      </c>
      <c r="C9" s="63"/>
      <c r="D9" s="64"/>
    </row>
    <row r="10" spans="1:5" ht="16.5" thickBot="1" x14ac:dyDescent="0.3">
      <c r="B10" s="62" t="s">
        <v>64</v>
      </c>
      <c r="C10" s="63"/>
      <c r="D10" s="64"/>
    </row>
    <row r="11" spans="1:5" ht="16.5" thickBot="1" x14ac:dyDescent="0.3">
      <c r="C11" s="40"/>
      <c r="D11" s="39" t="s">
        <v>63</v>
      </c>
    </row>
    <row r="12" spans="1:5" x14ac:dyDescent="0.25">
      <c r="B12" s="38" t="s">
        <v>62</v>
      </c>
      <c r="C12" s="37" t="s">
        <v>61</v>
      </c>
      <c r="D12" s="36" t="s">
        <v>60</v>
      </c>
      <c r="E12" s="35" t="s">
        <v>59</v>
      </c>
    </row>
    <row r="13" spans="1:5" x14ac:dyDescent="0.25">
      <c r="A13" s="1"/>
      <c r="B13" s="18"/>
      <c r="C13" s="17" t="s">
        <v>58</v>
      </c>
      <c r="D13" s="16"/>
      <c r="E13" s="34"/>
    </row>
    <row r="14" spans="1:5" x14ac:dyDescent="0.25">
      <c r="B14" s="14">
        <v>1</v>
      </c>
      <c r="C14" s="24" t="s">
        <v>57</v>
      </c>
      <c r="D14" s="31">
        <v>3587</v>
      </c>
      <c r="E14" s="11" t="s">
        <v>15</v>
      </c>
    </row>
    <row r="15" spans="1:5" x14ac:dyDescent="0.25">
      <c r="B15" s="14">
        <v>2</v>
      </c>
      <c r="C15" s="24" t="s">
        <v>56</v>
      </c>
      <c r="D15" s="31">
        <v>1867</v>
      </c>
      <c r="E15" s="11" t="s">
        <v>15</v>
      </c>
    </row>
    <row r="16" spans="1:5" x14ac:dyDescent="0.25">
      <c r="B16" s="14">
        <v>3</v>
      </c>
      <c r="C16" s="24" t="s">
        <v>55</v>
      </c>
      <c r="D16" s="31">
        <v>3587</v>
      </c>
      <c r="E16" s="11" t="s">
        <v>15</v>
      </c>
    </row>
    <row r="17" spans="1:5" x14ac:dyDescent="0.25">
      <c r="B17" s="18"/>
      <c r="C17" s="33" t="s">
        <v>54</v>
      </c>
      <c r="D17" s="32"/>
      <c r="E17" s="15"/>
    </row>
    <row r="18" spans="1:5" x14ac:dyDescent="0.25">
      <c r="B18" s="14">
        <v>4</v>
      </c>
      <c r="C18" s="24" t="s">
        <v>53</v>
      </c>
      <c r="D18" s="31">
        <f>543403/12</f>
        <v>45283.583333333336</v>
      </c>
      <c r="E18" s="30" t="s">
        <v>42</v>
      </c>
    </row>
    <row r="19" spans="1:5" x14ac:dyDescent="0.25">
      <c r="B19" s="14">
        <v>5</v>
      </c>
      <c r="C19" s="24" t="s">
        <v>52</v>
      </c>
      <c r="D19" s="31">
        <f>322391/12</f>
        <v>26865.916666666668</v>
      </c>
      <c r="E19" s="30" t="s">
        <v>42</v>
      </c>
    </row>
    <row r="20" spans="1:5" x14ac:dyDescent="0.25">
      <c r="B20" s="14">
        <v>6</v>
      </c>
      <c r="C20" s="24" t="s">
        <v>51</v>
      </c>
      <c r="D20" s="31">
        <f>23817/12</f>
        <v>1984.75</v>
      </c>
      <c r="E20" s="30" t="s">
        <v>42</v>
      </c>
    </row>
    <row r="21" spans="1:5" x14ac:dyDescent="0.25">
      <c r="B21" s="14">
        <v>7</v>
      </c>
      <c r="C21" s="24" t="s">
        <v>50</v>
      </c>
      <c r="D21" s="29">
        <v>6259</v>
      </c>
      <c r="E21" s="11" t="s">
        <v>15</v>
      </c>
    </row>
    <row r="22" spans="1:5" x14ac:dyDescent="0.25">
      <c r="B22" s="14">
        <v>8</v>
      </c>
      <c r="C22" s="24" t="s">
        <v>49</v>
      </c>
      <c r="D22" s="29">
        <v>5412</v>
      </c>
      <c r="E22" s="11" t="s">
        <v>15</v>
      </c>
    </row>
    <row r="23" spans="1:5" x14ac:dyDescent="0.25">
      <c r="B23" s="14">
        <v>9</v>
      </c>
      <c r="C23" s="24" t="s">
        <v>48</v>
      </c>
      <c r="D23" s="29">
        <v>6259</v>
      </c>
      <c r="E23" s="11" t="s">
        <v>15</v>
      </c>
    </row>
    <row r="24" spans="1:5" ht="47.25" x14ac:dyDescent="0.25">
      <c r="B24" s="14">
        <v>10</v>
      </c>
      <c r="C24" s="24" t="s">
        <v>47</v>
      </c>
      <c r="D24" s="28" t="s">
        <v>46</v>
      </c>
      <c r="E24" s="11" t="s">
        <v>15</v>
      </c>
    </row>
    <row r="25" spans="1:5" x14ac:dyDescent="0.25">
      <c r="A25" s="4"/>
      <c r="B25" s="18"/>
      <c r="C25" s="17" t="s">
        <v>45</v>
      </c>
      <c r="D25" s="27"/>
      <c r="E25" s="26"/>
    </row>
    <row r="26" spans="1:5" x14ac:dyDescent="0.25">
      <c r="A26" s="4"/>
      <c r="B26" s="14">
        <v>11</v>
      </c>
      <c r="C26" s="24" t="s">
        <v>44</v>
      </c>
      <c r="D26" s="25">
        <f>322391/12</f>
        <v>26865.916666666668</v>
      </c>
      <c r="E26" s="11" t="s">
        <v>42</v>
      </c>
    </row>
    <row r="27" spans="1:5" x14ac:dyDescent="0.25">
      <c r="A27" s="4"/>
      <c r="B27" s="14">
        <v>12</v>
      </c>
      <c r="C27" s="24" t="s">
        <v>43</v>
      </c>
      <c r="D27" s="25">
        <f>221012/12</f>
        <v>18417.666666666668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4" t="s">
        <v>40</v>
      </c>
      <c r="D29" s="22">
        <v>132</v>
      </c>
      <c r="E29" s="11" t="s">
        <v>39</v>
      </c>
    </row>
    <row r="30" spans="1:5" x14ac:dyDescent="0.25">
      <c r="B30" s="14">
        <v>14</v>
      </c>
      <c r="C30" s="24" t="s">
        <v>38</v>
      </c>
      <c r="D30" s="22">
        <v>0</v>
      </c>
      <c r="E30" s="11" t="s">
        <v>15</v>
      </c>
    </row>
    <row r="31" spans="1:5" x14ac:dyDescent="0.25">
      <c r="B31" s="14">
        <v>15</v>
      </c>
      <c r="C31" s="24" t="s">
        <v>37</v>
      </c>
      <c r="D31" s="22">
        <v>167</v>
      </c>
      <c r="E31" s="11" t="s">
        <v>15</v>
      </c>
    </row>
    <row r="32" spans="1:5" x14ac:dyDescent="0.25">
      <c r="B32" s="14">
        <v>16</v>
      </c>
      <c r="C32" s="24" t="s">
        <v>36</v>
      </c>
      <c r="D32" s="22">
        <v>730</v>
      </c>
      <c r="E32" s="11" t="s">
        <v>34</v>
      </c>
    </row>
    <row r="33" spans="1:5" x14ac:dyDescent="0.25">
      <c r="B33" s="14">
        <v>17</v>
      </c>
      <c r="C33" s="24" t="s">
        <v>35</v>
      </c>
      <c r="D33" s="22">
        <v>0</v>
      </c>
      <c r="E33" s="11" t="s">
        <v>34</v>
      </c>
    </row>
    <row r="34" spans="1:5" x14ac:dyDescent="0.25">
      <c r="B34" s="14">
        <v>18</v>
      </c>
      <c r="C34" s="24" t="s">
        <v>33</v>
      </c>
      <c r="D34" s="22">
        <v>3</v>
      </c>
      <c r="E34" s="11" t="s">
        <v>15</v>
      </c>
    </row>
    <row r="35" spans="1:5" x14ac:dyDescent="0.25">
      <c r="B35" s="14">
        <v>19</v>
      </c>
      <c r="C35" s="24" t="s">
        <v>32</v>
      </c>
      <c r="D35" s="22">
        <v>3</v>
      </c>
      <c r="E35" s="11" t="s">
        <v>15</v>
      </c>
    </row>
    <row r="36" spans="1:5" x14ac:dyDescent="0.25">
      <c r="B36" s="14">
        <v>20</v>
      </c>
      <c r="C36" s="24" t="s">
        <v>31</v>
      </c>
      <c r="D36" s="22">
        <v>96</v>
      </c>
      <c r="E36" s="11" t="s">
        <v>15</v>
      </c>
    </row>
    <row r="37" spans="1:5" x14ac:dyDescent="0.25">
      <c r="B37" s="14">
        <v>21</v>
      </c>
      <c r="C37" s="24" t="s">
        <v>30</v>
      </c>
      <c r="D37" s="22">
        <v>18</v>
      </c>
      <c r="E37" s="11" t="s">
        <v>15</v>
      </c>
    </row>
    <row r="38" spans="1:5" ht="45" x14ac:dyDescent="0.25">
      <c r="B38" s="14">
        <v>22</v>
      </c>
      <c r="C38" s="23" t="s">
        <v>29</v>
      </c>
      <c r="D38" s="22">
        <v>3</v>
      </c>
      <c r="E38" s="11" t="s">
        <v>15</v>
      </c>
    </row>
    <row r="39" spans="1:5" ht="45" x14ac:dyDescent="0.25">
      <c r="B39" s="14">
        <v>23</v>
      </c>
      <c r="C39" s="23" t="s">
        <v>28</v>
      </c>
      <c r="D39" s="22">
        <v>3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21">
        <v>96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12">
        <v>18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12">
        <v>2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12">
        <v>2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9">
        <v>2748769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19">
        <v>2033552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9">
        <v>4782321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9">
        <v>19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9">
        <v>1998587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9">
        <v>12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9">
        <v>7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9">
        <v>1143348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9">
        <v>855239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826146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9">
        <v>395888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9">
        <v>334061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9">
        <v>566147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9">
        <v>3170024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9">
        <v>1461635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4631659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4782321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2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5841723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mergeCells count="5">
    <mergeCell ref="B6:D6"/>
    <mergeCell ref="B7:D7"/>
    <mergeCell ref="B8:D8"/>
    <mergeCell ref="B9:D9"/>
    <mergeCell ref="B10:D10"/>
  </mergeCells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3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Vodovod grada Vukovara d.o.o.</vt:lpstr>
      <vt:lpstr>Komunalije d.o.o. Ilok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2023-11-10T08:59:27Z</dcterms:modified>
</cp:coreProperties>
</file>